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2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<sst xmlns="http://schemas.openxmlformats.org/spreadsheetml/2006/main" count="28" uniqueCount="25">
  <si>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Purple</t>
  </si>
  <si>
    <t>Light Blue</t>
  </si>
  <si>
    <t>Pink</t>
  </si>
  <si>
    <t>Orange</t>
  </si>
  <si>
    <t>Red</t>
  </si>
  <si>
    <t>Yellow</t>
  </si>
  <si>
    <t>Green</t>
  </si>
  <si>
    <t>Blue</t>
  </si>
  <si>
    <t>Stations</t>
  </si>
  <si>
    <t>Letterbox</t>
  </si>
  <si>
    <t>Event</t>
  </si>
  <si>
    <t>Virtual</t>
  </si>
  <si>
    <t>Unknown</t>
  </si>
  <si>
    <t>Multi</t>
  </si>
  <si>
    <t>Earthcache</t>
  </si>
  <si>
    <t>Trad</t>
  </si>
  <si>
    <t>D</t>
  </si>
  <si>
    <t>T</t>
  </si>
  <si>
    <t>GC</t>
  </si>
  <si>
    <t>SET</t>
  </si>
  <si>
    <t>TYPE</t>
  </si>
  <si>
    <t>NAME</t>
  </si>
  <si>
    <t>DxT</t>
  </si>
  <si>
    <t>Total</t>
  </si>
  <si>
    <t>Doubled?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</si>
</sst>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4.57421875" style="2" customWidth="1"/>
    <col min="4" max="4" width="4.28125" style="2" customWidth="1"/>
    <col min="5" max="5" width="11.00390625" style="0" customWidth="1"/>
    <col min="6" max="6" width="41.00390625" style="0" customWidth="1"/>
    <col min="7" max="7" width="5.28125" style="0" customWidth="1"/>
    <col min="9" max="9" width="9.57421875" style="0" customWidth="1"/>
  </cols>
  <sheetData>
    <row r="1" spans="1:9" s="1" customFormat="1" ht="12.75">
      <c r="A1" s="3" t="s">
        <v>19</v>
      </c>
      <c r="B1" s="3" t="s">
        <v>20</v>
      </c>
      <c r="C1" s="3" t="s">
        <v>16</v>
      </c>
      <c r="D1" s="3" t="s">
        <v>17</v>
      </c>
      <c r="E1" s="3" t="s">
        <v>18</v>
      </c>
      <c r="F1" s="3" t="s">
        <v>21</v>
      </c>
      <c r="G1" s="3" t="s">
        <v>22</v>
      </c>
      <c r="H1" s="3" t="s">
        <v>23</v>
      </c>
      <c r="I1" s="3" t="s">
        <v>24</v>
      </c>
    </row>
    <row r="3" spans="1:9" ht="12.75">
      <c r="A3" t="s">
        <v>0</v>
      </c>
      <c r="B3" s="16" t="s">
        <v>9</v>
      </c>
      <c r="C3" s="9">
        <v>1</v>
      </c>
      <c r="D3" s="14"/>
      <c r="G3">
        <f>C3*D3</f>
        <v>0</v>
      </c>
      <c r="H3" s="10">
        <f>G3+G4</f>
        <v>0</v>
      </c>
      <c r="I3" s="10">
        <f>IF(G4*G3&gt;0,H3*2,H3)</f>
        <v>0</v>
      </c>
    </row>
    <row r="4" spans="2:9" ht="12.75">
      <c r="B4" s="1" t="s">
        <v>10</v>
      </c>
      <c r="C4" s="14"/>
      <c r="D4" s="3">
        <v>1</v>
      </c>
      <c r="G4">
        <f>C4*D4</f>
        <v>0</v>
      </c>
      <c r="H4" s="10"/>
      <c r="I4" s="10"/>
    </row>
    <row r="5" spans="1:9" ht="12.75">
      <c r="A5" t="s">
        <v>1</v>
      </c>
      <c r="B5" s="16" t="s">
        <v>11</v>
      </c>
      <c r="C5" s="17"/>
      <c r="D5" s="9">
        <v>2</v>
      </c>
      <c r="G5">
        <f>C5*D5</f>
        <v>0</v>
      </c>
      <c r="H5" s="10">
        <f>G5+G6+G7</f>
        <v>0</v>
      </c>
      <c r="I5" s="10">
        <f>IF(G5*G6*G7&gt;0,H5*2,H5)</f>
        <v>0</v>
      </c>
    </row>
    <row r="6" spans="2:9" ht="12.75">
      <c r="B6" s="1" t="s">
        <v>12</v>
      </c>
      <c r="C6" s="3">
        <v>2</v>
      </c>
      <c r="D6" s="14"/>
      <c r="G6">
        <f aca="true" t="shared" si="0" ref="G6:G13">C6*D6</f>
        <v>0</v>
      </c>
      <c r="H6" s="10"/>
      <c r="I6" s="10"/>
    </row>
    <row r="7" spans="2:9" ht="12.75">
      <c r="B7" s="1" t="s">
        <v>13</v>
      </c>
      <c r="C7" s="14"/>
      <c r="D7" s="3">
        <v>2</v>
      </c>
      <c r="G7">
        <f t="shared" si="0"/>
        <v>0</v>
      </c>
      <c r="H7" s="10"/>
      <c r="I7" s="10"/>
    </row>
    <row r="8" spans="1:9" ht="12.75">
      <c r="A8" t="s">
        <v>2</v>
      </c>
      <c r="B8" s="4"/>
      <c r="D8" s="3">
        <v>1.5</v>
      </c>
      <c r="G8">
        <f>C8*D8</f>
        <v>0</v>
      </c>
      <c r="H8" s="10">
        <f>G8+G9+G10</f>
        <v>0</v>
      </c>
      <c r="I8" s="10">
        <f>IF(G8*G9*G10&gt;0,H8*2,H8)</f>
        <v>0</v>
      </c>
    </row>
    <row r="9" spans="2:9" ht="12.75">
      <c r="B9" s="4"/>
      <c r="C9" s="3">
        <v>1.5</v>
      </c>
      <c r="D9" s="7"/>
      <c r="G9">
        <f t="shared" si="0"/>
        <v>0</v>
      </c>
      <c r="H9" s="10"/>
      <c r="I9" s="10"/>
    </row>
    <row r="10" spans="3:9" ht="12.75">
      <c r="C10" s="14"/>
      <c r="D10" s="3">
        <v>1.5</v>
      </c>
      <c r="G10">
        <f>C8*D10</f>
        <v>0</v>
      </c>
      <c r="H10" s="10"/>
      <c r="I10" s="10"/>
    </row>
    <row r="11" spans="1:9" ht="12.75">
      <c r="A11" t="s">
        <v>3</v>
      </c>
      <c r="B11" s="4"/>
      <c r="C11" s="3">
        <v>2.5</v>
      </c>
      <c r="F11" s="5"/>
      <c r="G11">
        <f t="shared" si="0"/>
        <v>0</v>
      </c>
      <c r="H11" s="10">
        <f>G11+G12+G13</f>
        <v>0</v>
      </c>
      <c r="I11" s="10">
        <f>IF(G11*G12*G13&gt;0,H11*2,H11)</f>
        <v>0</v>
      </c>
    </row>
    <row r="12" spans="2:9" ht="12.75">
      <c r="B12" s="4"/>
      <c r="D12" s="3">
        <v>2.5</v>
      </c>
      <c r="G12">
        <f t="shared" si="0"/>
        <v>0</v>
      </c>
      <c r="H12" s="10"/>
      <c r="I12" s="10"/>
    </row>
    <row r="13" spans="2:9" ht="12.75">
      <c r="B13" s="4"/>
      <c r="C13" s="3">
        <v>2.5</v>
      </c>
      <c r="D13" s="14"/>
      <c r="G13">
        <f t="shared" si="0"/>
        <v>0</v>
      </c>
      <c r="H13" s="10"/>
      <c r="I13" s="10"/>
    </row>
    <row r="14" spans="1:9" ht="12.75">
      <c r="A14" t="s">
        <v>4</v>
      </c>
      <c r="B14" s="8" t="s">
        <v>14</v>
      </c>
      <c r="C14" s="9">
        <v>3</v>
      </c>
      <c r="D14" s="14"/>
      <c r="G14">
        <f>C14*D14</f>
        <v>0</v>
      </c>
      <c r="H14" s="10">
        <f>G14+G15+G16</f>
        <v>0</v>
      </c>
      <c r="I14" s="10">
        <f>IF(G14*G15*G16&gt;0,H14*2,H14)</f>
        <v>0</v>
      </c>
    </row>
    <row r="15" spans="4:9" ht="12.75">
      <c r="D15" s="3">
        <v>3</v>
      </c>
      <c r="G15">
        <f aca="true" t="shared" si="1" ref="G15:G24">C15*D15</f>
        <v>0</v>
      </c>
      <c r="H15" s="10"/>
      <c r="I15" s="10"/>
    </row>
    <row r="16" spans="3:9" ht="12.75">
      <c r="C16" s="3">
        <v>3</v>
      </c>
      <c r="D16" s="7"/>
      <c r="G16">
        <f t="shared" si="1"/>
        <v>0</v>
      </c>
      <c r="H16" s="10"/>
      <c r="I16" s="10"/>
    </row>
    <row r="17" spans="1:9" ht="12.75">
      <c r="A17" t="s">
        <v>5</v>
      </c>
      <c r="D17" s="3">
        <v>4</v>
      </c>
      <c r="G17">
        <f t="shared" si="1"/>
        <v>0</v>
      </c>
      <c r="H17" s="11">
        <f>G17+G18+G19</f>
        <v>0</v>
      </c>
      <c r="I17" s="10">
        <f>IF(G17*G18*G19&gt;0,H17*2,H17)</f>
        <v>0</v>
      </c>
    </row>
    <row r="18" spans="3:9" ht="12.75">
      <c r="C18" s="3">
        <v>4</v>
      </c>
      <c r="D18" s="6"/>
      <c r="G18">
        <f t="shared" si="1"/>
        <v>0</v>
      </c>
      <c r="H18" s="11"/>
      <c r="I18" s="10"/>
    </row>
    <row r="19" spans="3:9" ht="12.75">
      <c r="C19" s="14"/>
      <c r="D19" s="3">
        <v>4</v>
      </c>
      <c r="G19">
        <f t="shared" si="1"/>
        <v>0</v>
      </c>
      <c r="H19" s="11"/>
      <c r="I19" s="10"/>
    </row>
    <row r="20" spans="1:9" ht="12.75">
      <c r="A20" t="s">
        <v>6</v>
      </c>
      <c r="C20" s="3">
        <v>3.5</v>
      </c>
      <c r="G20">
        <f t="shared" si="1"/>
        <v>0</v>
      </c>
      <c r="H20" s="11">
        <f>G20+G21+G22</f>
        <v>0</v>
      </c>
      <c r="I20" s="10">
        <f>IF(G20*G21*G22&gt;0,H20*2,H20)</f>
        <v>0</v>
      </c>
    </row>
    <row r="21" spans="4:9" ht="12.75">
      <c r="D21" s="3">
        <v>3.5</v>
      </c>
      <c r="G21">
        <f t="shared" si="1"/>
        <v>0</v>
      </c>
      <c r="H21" s="11"/>
      <c r="I21" s="10"/>
    </row>
    <row r="22" spans="3:9" ht="12.75">
      <c r="C22" s="3">
        <v>3.5</v>
      </c>
      <c r="D22" s="14"/>
      <c r="G22">
        <f t="shared" si="1"/>
        <v>0</v>
      </c>
      <c r="H22" s="11"/>
      <c r="I22" s="10"/>
    </row>
    <row r="23" spans="1:9" ht="12.75">
      <c r="A23" s="12" t="s">
        <v>7</v>
      </c>
      <c r="B23" s="12"/>
      <c r="C23" s="13">
        <v>4.5</v>
      </c>
      <c r="D23" s="14"/>
      <c r="E23" s="12"/>
      <c r="F23" s="12"/>
      <c r="G23" s="12">
        <f t="shared" si="1"/>
        <v>0</v>
      </c>
      <c r="H23" s="15">
        <f>G23+G24</f>
        <v>0</v>
      </c>
      <c r="I23" s="15">
        <f>IF(G23*G24&gt;0,H23*2,H23)</f>
        <v>0</v>
      </c>
    </row>
    <row r="24" spans="1:9" ht="12.75">
      <c r="A24" s="12"/>
      <c r="B24" s="12"/>
      <c r="C24" s="14"/>
      <c r="D24" s="13">
        <v>4.5</v>
      </c>
      <c r="E24" s="12"/>
      <c r="F24" s="12"/>
      <c r="G24" s="12">
        <f t="shared" si="1"/>
        <v>0</v>
      </c>
      <c r="H24" s="15"/>
      <c r="I24" s="15"/>
    </row>
    <row r="25" spans="1:9" ht="12.75">
      <c r="A25" t="s">
        <v>8</v>
      </c>
      <c r="B25" s="1" t="s">
        <v>15</v>
      </c>
      <c r="C25" s="3">
        <v>5</v>
      </c>
      <c r="D25" s="3">
        <v>5</v>
      </c>
      <c r="H25" s="10">
        <f>G25+G26+G27+G28</f>
        <v>0</v>
      </c>
      <c r="I25" s="10">
        <f>IF(G25*G26*G27*G28&gt;0,H25*2,H25)</f>
        <v>0</v>
      </c>
    </row>
    <row r="26" spans="2:9" ht="12.75">
      <c r="B26" s="1" t="s">
        <v>13</v>
      </c>
      <c r="C26" s="3">
        <v>5</v>
      </c>
      <c r="D26" s="3">
        <v>5</v>
      </c>
      <c r="H26" s="10"/>
      <c r="I26" s="10"/>
    </row>
    <row r="27" spans="2:9" ht="12.75">
      <c r="B27" s="1" t="s">
        <v>15</v>
      </c>
      <c r="C27" s="3">
        <v>5</v>
      </c>
      <c r="D27" s="3">
        <v>5</v>
      </c>
      <c r="H27" s="10"/>
      <c r="I27" s="10"/>
    </row>
    <row r="28" spans="2:9" ht="12.75">
      <c r="B28" s="16" t="s">
        <v>12</v>
      </c>
      <c r="C28" s="9">
        <v>5</v>
      </c>
      <c r="D28" s="9">
        <v>5</v>
      </c>
      <c r="H28" s="10"/>
      <c r="I28" s="10"/>
    </row>
  </sheetData>
  <mergeCells count="18">
    <mergeCell ref="H25:H28"/>
    <mergeCell ref="I3:I4"/>
    <mergeCell ref="I5:I7"/>
    <mergeCell ref="I8:I10"/>
    <mergeCell ref="I11:I13"/>
    <mergeCell ref="I14:I16"/>
    <mergeCell ref="I17:I19"/>
    <mergeCell ref="I20:I22"/>
    <mergeCell ref="I23:I24"/>
    <mergeCell ref="I25:I28"/>
    <mergeCell ref="H14:H16"/>
    <mergeCell ref="H17:H19"/>
    <mergeCell ref="H20:H22"/>
    <mergeCell ref="H23:H24"/>
    <mergeCell ref="H3:H4"/>
    <mergeCell ref="H5:H7"/>
    <mergeCell ref="H8:H10"/>
    <mergeCell ref="H11:H13"/>
  </mergeCells>
  <printOptions/>
  <pageMargins left="0.75" right="0.75" top="1" bottom="1" header="0.5" footer="0.5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</dc:creator>
  <cp:keywords/>
  <dc:description/>
  <cp:lastModifiedBy>Kee</cp:lastModifiedBy>
  <dcterms:created xsi:type="dcterms:W3CDTF">2013-07-24T09:26:58Z</dcterms:created>
  <dcterms:modified xsi:type="dcterms:W3CDTF">2013-07-31T20:29:31Z</dcterms:modified>
  <cp:category/>
  <cp:version/>
  <cp:contentType/>
  <cp:contentStatus/>
</cp:coreProperties>
</file>